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Sheet1" state="visible" r:id="rId3"/>
  </sheets>
  <definedNames/>
  <calcPr/>
</workbook>
</file>

<file path=xl/sharedStrings.xml><?xml version="1.0" encoding="utf-8"?>
<sst xmlns="http://schemas.openxmlformats.org/spreadsheetml/2006/main" count="30" uniqueCount="25">
  <si>
    <t>Stat bonus</t>
  </si>
  <si>
    <t>On hit Damage</t>
  </si>
  <si>
    <t>Str</t>
  </si>
  <si>
    <t>stat modifier</t>
  </si>
  <si>
    <t>Dex</t>
  </si>
  <si>
    <t>Mag</t>
  </si>
  <si>
    <t>Will</t>
  </si>
  <si>
    <t>Cun</t>
  </si>
  <si>
    <t>Con</t>
  </si>
  <si>
    <t>P. Power</t>
  </si>
  <si>
    <t>S. Power</t>
  </si>
  <si>
    <t>M. Power</t>
  </si>
  <si>
    <t>Talents</t>
  </si>
  <si>
    <t>OHD totals</t>
  </si>
  <si>
    <t>Weapon Mastery</t>
  </si>
  <si>
    <t>low</t>
  </si>
  <si>
    <t>high</t>
  </si>
  <si>
    <t>Knife Mastery</t>
  </si>
  <si>
    <t>Base Power</t>
  </si>
  <si>
    <t>Bow Mastery</t>
  </si>
  <si>
    <t>Base Damage</t>
  </si>
  <si>
    <t>Sling Mastery</t>
  </si>
  <si>
    <t>Total Damage before resists</t>
  </si>
  <si>
    <t>Stoneshield</t>
  </si>
  <si>
    <t> Psiblades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</si>
</sst>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">
    <font>
      <b val="0"/>
      <i val="0"/>
      <strike val="0"/>
      <u val="none"/>
      <sz val="10.0"/>
      <color rgb="FF000000"/>
      <name val="Arial"/>
    </font>
  </fonts>
  <fills count="2">
    <fill>
      <patternFill patternType="none"/>
    </fill>
    <fill>
      <patternFill patternType="gray125">
        <bgColor rgb="FFFFFFFF"/>
      </patternFill>
    </fill>
  </fills>
  <borders count="1">
    <border>
      <left/>
      <right/>
      <top/>
      <bottom/>
      <diagonal/>
    </border>
  </borders>
  <cellStyleXfs count="1">
    <xf fillId="0" numFmtId="0" borderId="0" fontId="0"/>
  </cellStyleXfs>
  <cellXfs count="2">
    <xf applyAlignment="1" fillId="0" xfId="0" numFmtId="0" borderId="0" fontId="0">
      <alignment vertical="bottom" horizontal="general" wrapText="1"/>
    </xf>
    <xf applyAlignment="1" fillId="0" xfId="0" numFmtId="3" borderId="0" fontId="0" applyNumberFormat="1">
      <alignment vertical="bottom" horizontal="general" wrapText="1"/>
    </xf>
  </cellXfs>
  <cellStyles count="1">
    <cellStyle builtinId="0" name="Normal" xfId="0"/>
  </cellStyles>
</styleSheet>
</file>

<file path=xl/_rels/workbook.xml.rels><?xml version="1.0" encoding="UTF-8" standalone="yes"?><Relationships xmlns="http://schemas.openxmlformats.org/package/2006/relationships"><Relationship Target="sharedStrings.xml" Type="http://schemas.openxmlformats.org/officeDocument/2006/relationships/sharedStrings" Id="rId2"/><Relationship Target="styles.xml" Type="http://schemas.openxmlformats.org/officeDocument/2006/relationships/styles" Id="rId1"/><Relationship Target="worksheets/sheet1.xml" Type="http://schemas.openxmlformats.org/officeDocument/2006/relationships/worksheet" Id="rId3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sheetData>
    <row r="2">
      <c t="s" r="F2">
        <v>0</v>
      </c>
      <c t="s" r="G2">
        <v>1</v>
      </c>
    </row>
    <row r="3">
      <c t="s" r="B3">
        <v>2</v>
      </c>
      <c r="C3">
        <v>22</v>
      </c>
      <c t="s" r="D3">
        <v>3</v>
      </c>
      <c r="E3">
        <v>120</v>
      </c>
      <c s="1" r="F3">
        <f>(E3/100) *C3</f>
        <v>26.4</v>
      </c>
    </row>
    <row r="4">
      <c t="s" r="B4">
        <v>4</v>
      </c>
      <c r="C4">
        <v>16</v>
      </c>
      <c t="s" r="D4">
        <v>3</v>
      </c>
      <c s="1" r="F4">
        <f>(E4/100) *C4</f>
        <v>0</v>
      </c>
    </row>
    <row r="5">
      <c t="s" r="B5">
        <v>5</v>
      </c>
      <c r="C5">
        <v>40</v>
      </c>
      <c t="s" r="D5">
        <v>3</v>
      </c>
      <c s="1" r="F5">
        <f>(E5/100) *C5</f>
        <v>0</v>
      </c>
    </row>
    <row r="6">
      <c t="s" r="B6">
        <v>6</v>
      </c>
      <c r="C6">
        <v>14</v>
      </c>
      <c t="s" r="D6">
        <v>3</v>
      </c>
      <c s="1" r="F6">
        <f>(E6/100) *C6</f>
        <v>0</v>
      </c>
    </row>
    <row r="7">
      <c t="s" r="B7">
        <v>7</v>
      </c>
      <c r="C7">
        <v>14</v>
      </c>
      <c t="s" r="D7">
        <v>3</v>
      </c>
      <c s="1" r="F7">
        <f>(E7/100) *C7</f>
        <v>0</v>
      </c>
    </row>
    <row r="8">
      <c t="s" r="B8">
        <v>8</v>
      </c>
      <c r="C8">
        <v>16</v>
      </c>
      <c t="s" r="D8">
        <v>3</v>
      </c>
      <c s="1" r="F8">
        <f>(E8/100) *C8</f>
        <v>0</v>
      </c>
    </row>
    <row r="9">
      <c r="F9">
        <f>SUM(F3:F8)</f>
        <v>26.4</v>
      </c>
    </row>
    <row r="10">
      <c t="s" r="B10">
        <v>9</v>
      </c>
      <c r="C10">
        <v>27</v>
      </c>
    </row>
    <row r="11">
      <c t="s" r="B11">
        <v>10</v>
      </c>
      <c r="C11">
        <v>30</v>
      </c>
    </row>
    <row r="12">
      <c t="s" r="B12">
        <v>11</v>
      </c>
      <c r="C12">
        <v>15</v>
      </c>
    </row>
    <row r="16">
      <c t="s" r="B16">
        <v>12</v>
      </c>
      <c t="s" r="G16">
        <v>13</v>
      </c>
      <c r="H16">
        <f>SUM(H3:H15)</f>
        <v>0</v>
      </c>
    </row>
    <row r="17">
      <c t="s" r="B17">
        <v>14</v>
      </c>
      <c t="s" r="E17">
        <v>15</v>
      </c>
      <c t="s" r="F17">
        <v>16</v>
      </c>
    </row>
    <row r="18">
      <c t="s" r="B18">
        <v>17</v>
      </c>
      <c t="s" r="D18">
        <v>18</v>
      </c>
      <c r="E18">
        <v>26</v>
      </c>
      <c r="F18">
        <v>39</v>
      </c>
    </row>
    <row r="19">
      <c t="s" r="B19">
        <v>19</v>
      </c>
      <c t="s" r="D19">
        <v>20</v>
      </c>
      <c r="E19">
        <f>( (0.3 * (C10 + F9 ) )* (((sqrt((E18 / 10)) -1) * .5) +1)) * ((sqrt((C23 / 5)) / 2) + 1)</f>
        <v>20.9257369127743</v>
      </c>
      <c r="F19">
        <f>( (0.3 * (C10 + F9 ) )* (((sqrt((F18 / 10)) -1) * .5) +1)) * ((sqrt((C23 / 5)) / 2) + 1)</f>
        <v>23.8284825441633</v>
      </c>
    </row>
    <row r="20">
      <c t="s" r="B20">
        <v>21</v>
      </c>
      <c t="s" r="D20">
        <v>22</v>
      </c>
      <c r="E20">
        <f>E19+H16</f>
        <v>20.9257369127743</v>
      </c>
      <c r="F20">
        <f>F19+I16</f>
        <v>23.8284825441633</v>
      </c>
    </row>
    <row r="21">
      <c t="s" r="B21">
        <v>23</v>
      </c>
    </row>
    <row r="22">
      <c t="s" r="B22">
        <v>24</v>
      </c>
    </row>
    <row r="23">
      <c r="C23">
        <f>SUM(C17:C22)</f>
        <v>0</v>
      </c>
    </row>
  </sheetData>
</worksheet>
</file>